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0" i="1" l="1"/>
  <c r="B30" i="1" l="1"/>
  <c r="A30" i="1"/>
  <c r="J29" i="1"/>
  <c r="I29" i="1"/>
  <c r="H29" i="1"/>
  <c r="G29" i="1"/>
  <c r="F29" i="1"/>
  <c r="B24" i="1"/>
  <c r="A24" i="1"/>
  <c r="J23" i="1"/>
  <c r="I23" i="1"/>
  <c r="H23" i="1"/>
  <c r="G23" i="1"/>
  <c r="F23" i="1"/>
  <c r="B14" i="1"/>
  <c r="A14" i="1"/>
  <c r="J13" i="1"/>
  <c r="J30" i="1" s="1"/>
  <c r="I13" i="1"/>
  <c r="H13" i="1"/>
  <c r="H30" i="1" s="1"/>
  <c r="G13" i="1"/>
  <c r="F13" i="1"/>
  <c r="F30" i="1" s="1"/>
  <c r="G30" i="1" l="1"/>
  <c r="I30" i="1"/>
</calcChain>
</file>

<file path=xl/sharedStrings.xml><?xml version="1.0" encoding="utf-8"?>
<sst xmlns="http://schemas.openxmlformats.org/spreadsheetml/2006/main" count="69" uniqueCount="60">
  <si>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</si>
  <si>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</si>
  <si>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</si>
  <si>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</si>
  <si>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</si>
  <si>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</si>
  <si>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</si>
  <si>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</si>
  <si>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</si>
  <si>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</si>
  <si>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</si>
  <si>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</si>
  <si>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</si>
  <si>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</si>
  <si>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</si>
  <si>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</si>
  <si>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</si>
  <si>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</si>
  <si>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</si>
  <si>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</si>
  <si>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</si>
  <si>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</si>
  <si>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</si>
  <si>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</si>
  <si>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</si>
  <si>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</si>
  <si>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</si>
  <si>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</si>
  <si>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</si>
  <si>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</si>
  <si>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</si>
  <si>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</si>
  <si>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</si>
  <si>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</si>
  <si>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</si>
  <si>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</si>
  <si>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</si>
  <si>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</si>
  <si>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</si>
  <si>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</si>
  <si>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</si>
  <si>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</si>
  <si>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</si>
  <si>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Итого за день:</t>
  </si>
  <si>
    <t>Каша пшенная с курагой</t>
  </si>
  <si>
    <t>Чай с вреньем(смородина)</t>
  </si>
  <si>
    <t>Салат из моркови с сахаром</t>
  </si>
  <si>
    <t>Борщ с картофелем,курами ,сметаной</t>
  </si>
  <si>
    <t>Тефтели мясный паровые</t>
  </si>
  <si>
    <t>54-8</t>
  </si>
  <si>
    <t>Рис с овощами</t>
  </si>
  <si>
    <t>Лимонад лимонный</t>
  </si>
  <si>
    <t>Котлета рыбная с морковью</t>
  </si>
  <si>
    <t>54-45</t>
  </si>
  <si>
    <t>Картофель запеченный</t>
  </si>
  <si>
    <t>Напиток ягодный (вишня)</t>
  </si>
  <si>
    <t>Огурец соленый консервированный</t>
  </si>
  <si>
    <t>директор</t>
  </si>
  <si>
    <t>А.В.Белякова</t>
  </si>
  <si>
    <t>МБОУ Одинцовская СОШ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</si>
</sst>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/>
    <xf numFmtId="0" fontId="0" fillId="0" borderId="6" xfId="0" applyFont="1" applyFill="1" applyBorder="1" applyAlignment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0" borderId="7" xfId="0" applyFont="1" applyFill="1" applyBorder="1" applyAlignment="1">
      <alignment horizontal="center"/>
    </xf>
    <xf numFmtId="0" fontId="0" fillId="0" borderId="8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9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/>
    <xf numFmtId="0" fontId="1" fillId="3" borderId="11" xfId="0" applyFont="1" applyFill="1" applyBorder="1" applyAlignment="1">
      <alignment vertical="top" wrapText="1"/>
    </xf>
    <xf numFmtId="0" fontId="1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protection locked="0"/>
    </xf>
    <xf numFmtId="0" fontId="12" fillId="3" borderId="11" xfId="0" applyFont="1" applyFill="1" applyBorder="1" applyAlignment="1">
      <alignment horizontal="center" vertical="top" wrapText="1"/>
    </xf>
    <xf numFmtId="0" fontId="12" fillId="3" borderId="1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J3" sqref="J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13.85546875" style="1" customWidth="1"/>
    <col min="7" max="7" width="11.85546875" style="1" customWidth="1"/>
    <col min="8" max="8" width="12.7109375" style="1" customWidth="1"/>
    <col min="9" max="9" width="12.85546875" style="1" customWidth="1"/>
    <col min="10" max="10" width="13.7109375" style="1" customWidth="1"/>
    <col min="11" max="11" width="10" style="1" customWidth="1"/>
    <col min="12" max="12" width="14.140625" style="1" customWidth="1"/>
    <col min="13" max="16384" width="9.140625" style="1"/>
  </cols>
  <sheetData>
    <row r="1" spans="1:12" ht="15">
      <c r="A1" s="2" t="s">
        <v>0</v>
      </c>
      <c r="C1" s="41" t="s">
        <v>59</v>
      </c>
      <c r="D1" s="42"/>
      <c r="E1" s="42"/>
      <c r="F1" s="3" t="s">
        <v>1</v>
      </c>
      <c r="G1" s="1" t="s">
        <v>2</v>
      </c>
      <c r="H1" s="43" t="s">
        <v>57</v>
      </c>
      <c r="I1" s="44"/>
      <c r="J1" s="44"/>
      <c r="K1" s="44"/>
    </row>
    <row r="2" spans="1:12" ht="18">
      <c r="A2" s="4" t="s">
        <v>3</v>
      </c>
      <c r="C2" s="1"/>
      <c r="G2" s="1" t="s">
        <v>4</v>
      </c>
      <c r="H2" s="43" t="s">
        <v>58</v>
      </c>
      <c r="I2" s="44"/>
      <c r="J2" s="44"/>
      <c r="K2" s="44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22</v>
      </c>
      <c r="I3" s="8">
        <v>1</v>
      </c>
      <c r="J3" s="32">
        <v>2024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4.5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33" t="s">
        <v>21</v>
      </c>
      <c r="L5" s="12" t="s">
        <v>22</v>
      </c>
    </row>
    <row r="6" spans="1:12" ht="15">
      <c r="A6" s="30">
        <v>1</v>
      </c>
      <c r="B6" s="17">
        <v>2</v>
      </c>
      <c r="C6" s="13" t="s">
        <v>23</v>
      </c>
      <c r="D6" s="14" t="s">
        <v>24</v>
      </c>
      <c r="E6" s="15" t="s">
        <v>44</v>
      </c>
      <c r="F6" s="16">
        <v>180</v>
      </c>
      <c r="G6" s="16">
        <v>7.34</v>
      </c>
      <c r="H6" s="16">
        <v>5.08</v>
      </c>
      <c r="I6" s="16">
        <v>26.35</v>
      </c>
      <c r="J6" s="16">
        <v>178.9</v>
      </c>
      <c r="K6" s="34">
        <v>198</v>
      </c>
      <c r="L6" s="16"/>
    </row>
    <row r="7" spans="1:12" ht="15">
      <c r="A7" s="30"/>
      <c r="B7" s="17"/>
      <c r="C7" s="18"/>
      <c r="D7" s="38" t="s">
        <v>25</v>
      </c>
      <c r="E7" s="19" t="s">
        <v>26</v>
      </c>
      <c r="F7" s="20">
        <v>10</v>
      </c>
      <c r="G7" s="20">
        <v>0.08</v>
      </c>
      <c r="H7" s="20">
        <v>7</v>
      </c>
      <c r="I7" s="20">
        <v>0.08</v>
      </c>
      <c r="J7" s="20">
        <v>74.900000000000006</v>
      </c>
      <c r="K7" s="35">
        <v>13</v>
      </c>
      <c r="L7" s="20"/>
    </row>
    <row r="8" spans="1:12" ht="15">
      <c r="A8" s="30"/>
      <c r="B8" s="17"/>
      <c r="C8" s="18"/>
      <c r="D8" s="21" t="s">
        <v>27</v>
      </c>
      <c r="E8" s="19" t="s">
        <v>45</v>
      </c>
      <c r="F8" s="20">
        <v>180</v>
      </c>
      <c r="G8" s="20">
        <v>5.7</v>
      </c>
      <c r="H8" s="20">
        <v>1.7</v>
      </c>
      <c r="I8" s="20">
        <v>18</v>
      </c>
      <c r="J8" s="20">
        <v>42</v>
      </c>
      <c r="K8" s="35">
        <v>424</v>
      </c>
      <c r="L8" s="20"/>
    </row>
    <row r="9" spans="1:12" ht="15">
      <c r="A9" s="30"/>
      <c r="B9" s="17"/>
      <c r="C9" s="18"/>
      <c r="D9" s="21" t="s">
        <v>28</v>
      </c>
      <c r="E9" s="19" t="s">
        <v>29</v>
      </c>
      <c r="F9" s="20">
        <v>40</v>
      </c>
      <c r="G9" s="20">
        <v>4</v>
      </c>
      <c r="H9" s="20">
        <v>1.8</v>
      </c>
      <c r="I9" s="20">
        <v>20.399999999999999</v>
      </c>
      <c r="J9" s="20">
        <v>109.6</v>
      </c>
      <c r="K9" s="35">
        <v>18</v>
      </c>
      <c r="L9" s="20"/>
    </row>
    <row r="10" spans="1:12" ht="15">
      <c r="A10" s="30"/>
      <c r="B10" s="17"/>
      <c r="C10" s="18"/>
      <c r="D10" s="21" t="s">
        <v>30</v>
      </c>
      <c r="E10" s="19" t="s">
        <v>31</v>
      </c>
      <c r="F10" s="20">
        <v>100</v>
      </c>
      <c r="G10" s="20">
        <v>0.8</v>
      </c>
      <c r="H10" s="20">
        <v>0.4</v>
      </c>
      <c r="I10" s="20">
        <v>8.1</v>
      </c>
      <c r="J10" s="20">
        <v>47</v>
      </c>
      <c r="K10" s="35">
        <v>397</v>
      </c>
      <c r="L10" s="20"/>
    </row>
    <row r="11" spans="1:12" ht="15">
      <c r="A11" s="30"/>
      <c r="B11" s="17"/>
      <c r="C11" s="18"/>
      <c r="D11" s="38"/>
      <c r="E11" s="19"/>
      <c r="F11" s="20"/>
      <c r="G11" s="20"/>
      <c r="H11" s="20"/>
      <c r="I11" s="20"/>
      <c r="J11" s="20"/>
      <c r="K11" s="35"/>
      <c r="L11" s="20"/>
    </row>
    <row r="12" spans="1:12" ht="15">
      <c r="A12" s="30"/>
      <c r="B12" s="17"/>
      <c r="C12" s="18"/>
      <c r="D12" s="38"/>
      <c r="E12" s="19"/>
      <c r="F12" s="20"/>
      <c r="G12" s="20"/>
      <c r="H12" s="20"/>
      <c r="I12" s="20"/>
      <c r="J12" s="20"/>
      <c r="K12" s="35"/>
      <c r="L12" s="20"/>
    </row>
    <row r="13" spans="1:12" ht="15">
      <c r="A13" s="31"/>
      <c r="B13" s="22"/>
      <c r="C13" s="23"/>
      <c r="D13" s="24" t="s">
        <v>32</v>
      </c>
      <c r="E13" s="25"/>
      <c r="F13" s="26">
        <f t="shared" ref="F13:J13" si="0">SUM(F6:F12)</f>
        <v>510</v>
      </c>
      <c r="G13" s="26">
        <f t="shared" si="0"/>
        <v>17.920000000000002</v>
      </c>
      <c r="H13" s="26">
        <f t="shared" si="0"/>
        <v>15.98</v>
      </c>
      <c r="I13" s="26">
        <f t="shared" si="0"/>
        <v>72.929999999999993</v>
      </c>
      <c r="J13" s="26">
        <f t="shared" si="0"/>
        <v>452.4</v>
      </c>
      <c r="K13" s="36"/>
      <c r="L13" s="26">
        <v>74.83</v>
      </c>
    </row>
    <row r="14" spans="1:12" ht="15">
      <c r="A14" s="27">
        <f>A6</f>
        <v>1</v>
      </c>
      <c r="B14" s="27">
        <f>B6</f>
        <v>2</v>
      </c>
      <c r="C14" s="28" t="s">
        <v>33</v>
      </c>
      <c r="D14" s="21" t="s">
        <v>34</v>
      </c>
      <c r="E14" s="19" t="s">
        <v>46</v>
      </c>
      <c r="F14" s="20">
        <v>60</v>
      </c>
      <c r="G14" s="20">
        <v>0.72</v>
      </c>
      <c r="H14" s="20">
        <v>4.25</v>
      </c>
      <c r="I14" s="20">
        <v>5.79</v>
      </c>
      <c r="J14" s="20">
        <v>62.68</v>
      </c>
      <c r="K14" s="35">
        <v>106</v>
      </c>
      <c r="L14" s="20"/>
    </row>
    <row r="15" spans="1:12" ht="15">
      <c r="A15" s="30"/>
      <c r="B15" s="17"/>
      <c r="C15" s="18"/>
      <c r="D15" s="21" t="s">
        <v>35</v>
      </c>
      <c r="E15" s="19" t="s">
        <v>47</v>
      </c>
      <c r="F15" s="20">
        <v>200</v>
      </c>
      <c r="G15" s="20">
        <v>2.5</v>
      </c>
      <c r="H15" s="20">
        <v>3.73</v>
      </c>
      <c r="I15" s="20">
        <v>6</v>
      </c>
      <c r="J15" s="20">
        <v>87</v>
      </c>
      <c r="K15" s="35">
        <v>119</v>
      </c>
      <c r="L15" s="20"/>
    </row>
    <row r="16" spans="1:12" ht="15">
      <c r="A16" s="30"/>
      <c r="B16" s="17"/>
      <c r="C16" s="18"/>
      <c r="D16" s="21" t="s">
        <v>36</v>
      </c>
      <c r="E16" s="19" t="s">
        <v>48</v>
      </c>
      <c r="F16" s="20">
        <v>90</v>
      </c>
      <c r="G16" s="20">
        <v>12.6</v>
      </c>
      <c r="H16" s="20">
        <v>11.59</v>
      </c>
      <c r="I16" s="20">
        <v>7.55</v>
      </c>
      <c r="J16" s="20">
        <v>216.89</v>
      </c>
      <c r="K16" s="35" t="s">
        <v>49</v>
      </c>
      <c r="L16" s="20"/>
    </row>
    <row r="17" spans="1:12" ht="15">
      <c r="A17" s="30"/>
      <c r="B17" s="17"/>
      <c r="C17" s="18"/>
      <c r="D17" s="21" t="s">
        <v>37</v>
      </c>
      <c r="E17" s="19" t="s">
        <v>50</v>
      </c>
      <c r="F17" s="20">
        <v>150</v>
      </c>
      <c r="G17" s="20">
        <v>3.43</v>
      </c>
      <c r="H17" s="20">
        <v>5.51</v>
      </c>
      <c r="I17" s="20">
        <v>34.119999999999997</v>
      </c>
      <c r="J17" s="20">
        <v>192</v>
      </c>
      <c r="K17" s="35">
        <v>360</v>
      </c>
      <c r="L17" s="20"/>
    </row>
    <row r="18" spans="1:12" ht="15">
      <c r="A18" s="30"/>
      <c r="B18" s="17"/>
      <c r="C18" s="18"/>
      <c r="D18" s="21" t="s">
        <v>38</v>
      </c>
      <c r="E18" s="19" t="s">
        <v>51</v>
      </c>
      <c r="F18" s="20">
        <v>180</v>
      </c>
      <c r="G18" s="20">
        <v>0.1</v>
      </c>
      <c r="H18" s="20">
        <v>0</v>
      </c>
      <c r="I18" s="20">
        <v>20.16</v>
      </c>
      <c r="J18" s="20">
        <v>81.12</v>
      </c>
      <c r="K18" s="35">
        <v>817</v>
      </c>
      <c r="L18" s="20"/>
    </row>
    <row r="19" spans="1:12" ht="15">
      <c r="A19" s="30"/>
      <c r="B19" s="17"/>
      <c r="C19" s="18"/>
      <c r="D19" s="21" t="s">
        <v>39</v>
      </c>
      <c r="E19" s="19" t="s">
        <v>29</v>
      </c>
      <c r="F19" s="20">
        <v>20</v>
      </c>
      <c r="G19" s="20">
        <v>2</v>
      </c>
      <c r="H19" s="20">
        <v>0.9</v>
      </c>
      <c r="I19" s="20">
        <v>10.199999999999999</v>
      </c>
      <c r="J19" s="20">
        <v>54.8</v>
      </c>
      <c r="K19" s="35">
        <v>18</v>
      </c>
      <c r="L19" s="20"/>
    </row>
    <row r="20" spans="1:12" ht="15">
      <c r="A20" s="30"/>
      <c r="B20" s="17"/>
      <c r="C20" s="18"/>
      <c r="D20" s="21" t="s">
        <v>40</v>
      </c>
      <c r="E20" s="19" t="s">
        <v>41</v>
      </c>
      <c r="F20" s="20">
        <v>40</v>
      </c>
      <c r="G20" s="20">
        <v>3</v>
      </c>
      <c r="H20" s="20">
        <v>1</v>
      </c>
      <c r="I20" s="20">
        <v>17</v>
      </c>
      <c r="J20" s="20">
        <v>103.6</v>
      </c>
      <c r="K20" s="35">
        <v>19</v>
      </c>
      <c r="L20" s="20"/>
    </row>
    <row r="21" spans="1:12" ht="15">
      <c r="A21" s="30"/>
      <c r="B21" s="17"/>
      <c r="C21" s="18"/>
      <c r="D21" s="38"/>
      <c r="E21" s="19"/>
      <c r="F21" s="20"/>
      <c r="G21" s="20"/>
      <c r="H21" s="20"/>
      <c r="I21" s="20"/>
      <c r="J21" s="20"/>
      <c r="K21" s="35"/>
      <c r="L21" s="20"/>
    </row>
    <row r="22" spans="1:12" ht="15">
      <c r="A22" s="30"/>
      <c r="B22" s="17"/>
      <c r="C22" s="18"/>
      <c r="D22" s="38"/>
      <c r="E22" s="19"/>
      <c r="F22" s="20"/>
      <c r="G22" s="20"/>
      <c r="H22" s="20"/>
      <c r="I22" s="20"/>
      <c r="J22" s="20"/>
      <c r="K22" s="35"/>
      <c r="L22" s="20"/>
    </row>
    <row r="23" spans="1:12" ht="15">
      <c r="A23" s="31"/>
      <c r="B23" s="22"/>
      <c r="C23" s="23"/>
      <c r="D23" s="24" t="s">
        <v>32</v>
      </c>
      <c r="E23" s="25"/>
      <c r="F23" s="26">
        <f t="shared" ref="F23:J23" si="1">SUM(F14:F22)</f>
        <v>740</v>
      </c>
      <c r="G23" s="26">
        <f t="shared" si="1"/>
        <v>24.35</v>
      </c>
      <c r="H23" s="26">
        <f t="shared" si="1"/>
        <v>26.979999999999997</v>
      </c>
      <c r="I23" s="26">
        <f t="shared" si="1"/>
        <v>100.82</v>
      </c>
      <c r="J23" s="26">
        <f t="shared" si="1"/>
        <v>798.08999999999992</v>
      </c>
      <c r="K23" s="36"/>
      <c r="L23" s="26">
        <v>101</v>
      </c>
    </row>
    <row r="24" spans="1:12" ht="15">
      <c r="A24" s="27">
        <f>A6</f>
        <v>1</v>
      </c>
      <c r="B24" s="27">
        <f>B6</f>
        <v>2</v>
      </c>
      <c r="C24" s="28" t="s">
        <v>42</v>
      </c>
      <c r="D24" s="21" t="s">
        <v>24</v>
      </c>
      <c r="E24" s="19" t="s">
        <v>52</v>
      </c>
      <c r="F24" s="20">
        <v>90</v>
      </c>
      <c r="G24" s="20">
        <v>12</v>
      </c>
      <c r="H24" s="20">
        <v>4</v>
      </c>
      <c r="I24" s="20">
        <v>5.09</v>
      </c>
      <c r="J24" s="20">
        <v>107.65</v>
      </c>
      <c r="K24" s="35" t="s">
        <v>53</v>
      </c>
      <c r="L24" s="20"/>
    </row>
    <row r="25" spans="1:12" ht="15">
      <c r="A25" s="30"/>
      <c r="B25" s="17"/>
      <c r="C25" s="18"/>
      <c r="D25" s="21" t="s">
        <v>37</v>
      </c>
      <c r="E25" s="19" t="s">
        <v>54</v>
      </c>
      <c r="F25" s="20">
        <v>150</v>
      </c>
      <c r="G25" s="20">
        <v>4</v>
      </c>
      <c r="H25" s="20">
        <v>4</v>
      </c>
      <c r="I25" s="20">
        <v>36.24</v>
      </c>
      <c r="J25" s="20">
        <v>205</v>
      </c>
      <c r="K25" s="35">
        <v>344</v>
      </c>
      <c r="L25" s="20"/>
    </row>
    <row r="26" spans="1:12" ht="15">
      <c r="A26" s="30"/>
      <c r="B26" s="17"/>
      <c r="C26" s="18"/>
      <c r="D26" s="21" t="s">
        <v>38</v>
      </c>
      <c r="E26" s="19" t="s">
        <v>55</v>
      </c>
      <c r="F26" s="20">
        <v>180</v>
      </c>
      <c r="G26" s="20"/>
      <c r="H26" s="20"/>
      <c r="I26" s="20"/>
      <c r="J26" s="20"/>
      <c r="K26" s="35"/>
      <c r="L26" s="20"/>
    </row>
    <row r="27" spans="1:12" ht="15">
      <c r="A27" s="30"/>
      <c r="B27" s="17"/>
      <c r="C27" s="18"/>
      <c r="D27" s="21" t="s">
        <v>34</v>
      </c>
      <c r="E27" s="19" t="s">
        <v>56</v>
      </c>
      <c r="F27" s="20">
        <v>40</v>
      </c>
      <c r="G27" s="20">
        <v>1.1200000000000001</v>
      </c>
      <c r="H27" s="20">
        <v>0.12</v>
      </c>
      <c r="I27" s="20">
        <v>0.52</v>
      </c>
      <c r="J27" s="20">
        <v>6</v>
      </c>
      <c r="K27" s="35">
        <v>37</v>
      </c>
      <c r="L27" s="20"/>
    </row>
    <row r="28" spans="1:12" ht="15">
      <c r="A28" s="30"/>
      <c r="B28" s="17"/>
      <c r="C28" s="18"/>
      <c r="D28" s="21" t="s">
        <v>28</v>
      </c>
      <c r="E28" s="19" t="s">
        <v>29</v>
      </c>
      <c r="F28" s="20">
        <v>40</v>
      </c>
      <c r="G28" s="20">
        <v>4</v>
      </c>
      <c r="H28" s="20">
        <v>1.8</v>
      </c>
      <c r="I28" s="20">
        <v>20.399999999999999</v>
      </c>
      <c r="J28" s="20">
        <v>109.6</v>
      </c>
      <c r="K28" s="35">
        <v>18</v>
      </c>
      <c r="L28" s="20"/>
    </row>
    <row r="29" spans="1:12" ht="15">
      <c r="A29" s="31"/>
      <c r="B29" s="22"/>
      <c r="C29" s="23"/>
      <c r="D29" s="24" t="s">
        <v>32</v>
      </c>
      <c r="E29" s="25"/>
      <c r="F29" s="26">
        <f>SUM(F24:F28)</f>
        <v>500</v>
      </c>
      <c r="G29" s="26">
        <f>SUM(G24:G28)</f>
        <v>21.12</v>
      </c>
      <c r="H29" s="26">
        <f>SUM(H24:H28)</f>
        <v>9.92</v>
      </c>
      <c r="I29" s="26">
        <f>SUM(I24:I28)</f>
        <v>62.25</v>
      </c>
      <c r="J29" s="26">
        <f>SUM(J24:J28)</f>
        <v>428.25</v>
      </c>
      <c r="K29" s="36"/>
      <c r="L29" s="26">
        <v>74.83</v>
      </c>
    </row>
    <row r="30" spans="1:12" ht="15.75" customHeight="1" thickBot="1">
      <c r="A30" s="37">
        <f>A6</f>
        <v>1</v>
      </c>
      <c r="B30" s="37">
        <f>B6</f>
        <v>2</v>
      </c>
      <c r="C30" s="45" t="s">
        <v>43</v>
      </c>
      <c r="D30" s="46"/>
      <c r="E30" s="29"/>
      <c r="F30" s="39">
        <f>F13+F23+F29</f>
        <v>1750</v>
      </c>
      <c r="G30" s="39">
        <f>G13+G23+G29</f>
        <v>63.39</v>
      </c>
      <c r="H30" s="39">
        <f>H13+H23+H29</f>
        <v>52.879999999999995</v>
      </c>
      <c r="I30" s="39">
        <f>I13+I23+I29</f>
        <v>236</v>
      </c>
      <c r="J30" s="39">
        <f>J13+J23+J29</f>
        <v>1678.7399999999998</v>
      </c>
      <c r="K30" s="40"/>
      <c r="L30" s="39">
        <f>SUM(L13:L29)</f>
        <v>250.65999999999997</v>
      </c>
    </row>
  </sheetData>
  <mergeCells count="4">
    <mergeCell ref="C1:E1"/>
    <mergeCell ref="H1:K1"/>
    <mergeCell ref="H2:K2"/>
    <mergeCell ref="C30:D3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2024-01-21T13:58:06Z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